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7795" windowHeight="133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0" i="1"/>
  <c r="E28"/>
  <c r="E27"/>
  <c r="E15" s="1"/>
  <c r="F15" s="1"/>
  <c r="E33"/>
  <c r="D1"/>
  <c r="E11"/>
  <c r="E26"/>
  <c r="E22"/>
  <c r="E10"/>
  <c r="E17"/>
  <c r="E21"/>
  <c r="E9"/>
  <c r="E19"/>
  <c r="E6"/>
  <c r="E20"/>
  <c r="E18" l="1"/>
  <c r="E4"/>
</calcChain>
</file>

<file path=xl/sharedStrings.xml><?xml version="1.0" encoding="utf-8"?>
<sst xmlns="http://schemas.openxmlformats.org/spreadsheetml/2006/main" count="52" uniqueCount="34">
  <si>
    <t>Transfer from CHIN NGUYEN NetBank Chin</t>
  </si>
  <si>
    <t>064148-10637628</t>
  </si>
  <si>
    <t>Transfer from CHIN NGUYEN NetBank Chin camera</t>
  </si>
  <si>
    <t>Transfer from CHIN NGUYEN NetBank 8channel DVR</t>
  </si>
  <si>
    <t>Transfer from CHIN NGUYEN NetBank billno13031800003</t>
  </si>
  <si>
    <t>Transfer from CHIN NGUYEN NetBank dmc satelitte</t>
  </si>
  <si>
    <t>064148-10673346</t>
  </si>
  <si>
    <t>Transfer from CHIN NGUYEN NetBank chin cameras</t>
  </si>
  <si>
    <t>Transfer from CHIN NGUYEN NetBank chin camera</t>
  </si>
  <si>
    <t>Transfer from CHIN NGUYEN NetBank chin</t>
  </si>
  <si>
    <t>Bank</t>
  </si>
  <si>
    <t>Sell</t>
  </si>
  <si>
    <t>201303180003</t>
  </si>
  <si>
    <t>201303250004</t>
  </si>
  <si>
    <t>201305090005</t>
  </si>
  <si>
    <t>201306120006</t>
  </si>
  <si>
    <t>201307090007</t>
  </si>
  <si>
    <t>201307190008</t>
  </si>
  <si>
    <t>201402040027</t>
  </si>
  <si>
    <t>201403170039</t>
  </si>
  <si>
    <t>201403240040</t>
  </si>
  <si>
    <t>201403240041</t>
  </si>
  <si>
    <t>201403260043</t>
  </si>
  <si>
    <t>201405060045</t>
  </si>
  <si>
    <t>201406100046</t>
  </si>
  <si>
    <t>201406180048</t>
  </si>
  <si>
    <t>201406180049</t>
  </si>
  <si>
    <t>201407020051</t>
  </si>
  <si>
    <t>201407090053</t>
  </si>
  <si>
    <t>201407290058</t>
  </si>
  <si>
    <t>348.36 +987.64+1497.45 = 2833.45 truoc</t>
  </si>
  <si>
    <t>TienMatK Dua</t>
  </si>
  <si>
    <t>Con No Lai</t>
  </si>
  <si>
    <t>Cash Doi Dau Vantech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</si>
</sst>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C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3" tint="0.39997558519241921"/>
      <name val="Calibri"/>
      <family val="2"/>
      <scheme val="minor"/>
    </font>
    <font>
      <strike/>
      <sz val="11"/>
      <color rgb="FFFFC00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B050"/>
      <name val="Calibri"/>
      <family val="2"/>
      <scheme val="minor"/>
    </font>
    <font>
      <strike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5" fontId="0" fillId="0" borderId="0" xfId="0" applyNumberFormat="1"/>
    <xf numFmtId="49" fontId="0" fillId="0" borderId="0" xfId="0" applyNumberFormat="1"/>
    <xf numFmtId="43" fontId="0" fillId="0" borderId="0" xfId="1" applyFont="1"/>
    <xf numFmtId="43" fontId="2" fillId="0" borderId="0" xfId="1" applyFont="1"/>
    <xf numFmtId="43" fontId="3" fillId="0" borderId="0" xfId="1" applyFont="1"/>
    <xf numFmtId="43" fontId="4" fillId="0" borderId="0" xfId="1" applyFont="1" applyBorder="1"/>
    <xf numFmtId="43" fontId="0" fillId="0" borderId="0" xfId="0" applyNumberFormat="1"/>
    <xf numFmtId="43" fontId="5" fillId="0" borderId="0" xfId="1" applyFont="1" applyBorder="1"/>
    <xf numFmtId="43" fontId="6" fillId="0" borderId="0" xfId="1" applyFont="1"/>
    <xf numFmtId="43" fontId="2" fillId="0" borderId="0" xfId="1" applyFont="1" applyBorder="1"/>
    <xf numFmtId="43" fontId="8" fillId="0" borderId="0" xfId="1" applyFont="1"/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/>
    <xf numFmtId="43" fontId="12" fillId="0" borderId="0" xfId="1" applyFont="1" applyBorder="1"/>
    <xf numFmtId="43" fontId="7" fillId="0" borderId="0" xfId="1" applyFont="1"/>
    <xf numFmtId="43" fontId="7" fillId="0" borderId="0" xfId="0" applyNumberFormat="1" applyFont="1"/>
    <xf numFmtId="43" fontId="13" fillId="0" borderId="0" xfId="0" applyNumberFormat="1" applyFont="1"/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17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G25" sqref="G25"/>
    </sheetView>
  </sheetViews>
  <sheetFormatPr defaultRowHeight="15"/>
  <cols>
    <col min="1" max="1" width="12" customWidth="1"/>
    <col min="2" max="2" width="13.28515625" customWidth="1"/>
    <col min="3" max="3" width="52.28515625" customWidth="1"/>
    <col min="4" max="4" width="10.5703125" style="3" bestFit="1" customWidth="1"/>
    <col min="5" max="5" width="10.5703125" style="3" customWidth="1"/>
    <col min="6" max="6" width="11.42578125" customWidth="1"/>
    <col min="7" max="7" width="19.85546875" customWidth="1"/>
    <col min="8" max="8" width="57.5703125" customWidth="1"/>
  </cols>
  <sheetData>
    <row r="1" spans="1:12">
      <c r="A1" t="s">
        <v>10</v>
      </c>
      <c r="D1" s="23">
        <f>SUM(D2:D14)</f>
        <v>24257.13</v>
      </c>
    </row>
    <row r="2" spans="1:12">
      <c r="A2" s="1">
        <v>41357</v>
      </c>
      <c r="C2" t="s">
        <v>3</v>
      </c>
      <c r="D2" s="4">
        <v>200.5</v>
      </c>
      <c r="E2" s="4"/>
      <c r="F2" s="3">
        <v>14821.5</v>
      </c>
      <c r="G2" t="s">
        <v>1</v>
      </c>
    </row>
    <row r="3" spans="1:12">
      <c r="A3" s="1">
        <v>41357</v>
      </c>
      <c r="C3" t="s">
        <v>4</v>
      </c>
      <c r="D3" s="4">
        <v>209.5</v>
      </c>
      <c r="E3" s="4"/>
      <c r="F3" s="3">
        <v>14621</v>
      </c>
      <c r="G3" t="s">
        <v>1</v>
      </c>
    </row>
    <row r="4" spans="1:12">
      <c r="A4" s="1">
        <v>41403</v>
      </c>
      <c r="C4" t="s">
        <v>0</v>
      </c>
      <c r="D4" s="4">
        <v>1101</v>
      </c>
      <c r="E4" s="4">
        <f>SUM(D2:D4)</f>
        <v>1511</v>
      </c>
      <c r="F4" s="3">
        <v>6061.18</v>
      </c>
      <c r="G4" t="s">
        <v>1</v>
      </c>
    </row>
    <row r="5" spans="1:12">
      <c r="A5" s="1">
        <v>41445</v>
      </c>
      <c r="C5" t="s">
        <v>2</v>
      </c>
      <c r="D5" s="5">
        <v>4000</v>
      </c>
      <c r="E5" s="5"/>
      <c r="F5" s="3">
        <v>7378.16</v>
      </c>
      <c r="G5" t="s">
        <v>1</v>
      </c>
    </row>
    <row r="6" spans="1:12">
      <c r="A6" s="1">
        <v>41454</v>
      </c>
      <c r="C6" t="s">
        <v>0</v>
      </c>
      <c r="D6" s="5">
        <v>2764</v>
      </c>
      <c r="E6" s="5">
        <f>SUM(D5:D6)</f>
        <v>6764</v>
      </c>
      <c r="F6" s="3">
        <v>5889.2</v>
      </c>
      <c r="G6" t="s">
        <v>1</v>
      </c>
    </row>
    <row r="7" spans="1:12">
      <c r="A7" s="1">
        <v>41470</v>
      </c>
      <c r="C7" t="s">
        <v>5</v>
      </c>
      <c r="D7" s="4">
        <v>1586.66</v>
      </c>
      <c r="E7" s="5"/>
      <c r="F7" s="3">
        <v>2721.66</v>
      </c>
      <c r="G7" t="s">
        <v>6</v>
      </c>
    </row>
    <row r="8" spans="1:12">
      <c r="A8" s="1">
        <v>41564</v>
      </c>
      <c r="C8" t="s">
        <v>7</v>
      </c>
      <c r="D8" s="11">
        <v>2000</v>
      </c>
      <c r="E8" s="11"/>
      <c r="F8" s="3">
        <v>4701.66</v>
      </c>
      <c r="G8" t="s">
        <v>6</v>
      </c>
    </row>
    <row r="9" spans="1:12">
      <c r="A9" s="1">
        <v>41622</v>
      </c>
      <c r="C9" t="s">
        <v>7</v>
      </c>
      <c r="D9" s="11">
        <v>2366.92</v>
      </c>
      <c r="E9" s="11">
        <f>SUM(D8:D9)</f>
        <v>4366.92</v>
      </c>
      <c r="F9" s="3">
        <v>4602.01</v>
      </c>
      <c r="G9" t="s">
        <v>6</v>
      </c>
    </row>
    <row r="10" spans="1:12">
      <c r="A10" s="1">
        <v>41715</v>
      </c>
      <c r="C10" t="s">
        <v>8</v>
      </c>
      <c r="D10" s="8">
        <v>853.6</v>
      </c>
      <c r="E10" s="3">
        <f>+D10</f>
        <v>853.6</v>
      </c>
      <c r="F10" s="3">
        <v>1081.79</v>
      </c>
      <c r="G10" t="s">
        <v>6</v>
      </c>
    </row>
    <row r="11" spans="1:12">
      <c r="A11" s="1">
        <v>41766</v>
      </c>
      <c r="C11" t="s">
        <v>8</v>
      </c>
      <c r="D11" s="10">
        <v>2447.8200000000002</v>
      </c>
      <c r="E11" s="6">
        <f>+D11</f>
        <v>2447.8200000000002</v>
      </c>
      <c r="F11" s="3">
        <v>2585.06</v>
      </c>
      <c r="G11" t="s">
        <v>6</v>
      </c>
    </row>
    <row r="12" spans="1:12">
      <c r="A12" s="1">
        <v>41865</v>
      </c>
      <c r="C12" t="s">
        <v>9</v>
      </c>
      <c r="D12" s="9">
        <v>2833.45</v>
      </c>
      <c r="F12" s="3">
        <v>11576.28</v>
      </c>
      <c r="G12" t="s">
        <v>6</v>
      </c>
      <c r="H12" t="s">
        <v>30</v>
      </c>
    </row>
    <row r="13" spans="1:12">
      <c r="A13" s="1">
        <v>41913</v>
      </c>
      <c r="C13" t="s">
        <v>9</v>
      </c>
      <c r="D13" s="9">
        <v>1448.28</v>
      </c>
      <c r="F13" s="3"/>
      <c r="G13" t="s">
        <v>6</v>
      </c>
      <c r="H13" t="s">
        <v>30</v>
      </c>
    </row>
    <row r="14" spans="1:12">
      <c r="A14" s="1">
        <v>41934</v>
      </c>
      <c r="C14" t="s">
        <v>9</v>
      </c>
      <c r="D14" s="9">
        <v>2445.4</v>
      </c>
      <c r="F14" s="3"/>
      <c r="G14" t="s">
        <v>6</v>
      </c>
      <c r="H14" t="s">
        <v>30</v>
      </c>
    </row>
    <row r="15" spans="1:12">
      <c r="A15" t="s">
        <v>11</v>
      </c>
      <c r="D15" s="23"/>
      <c r="E15" s="23">
        <f>SUM(E16:E33)</f>
        <v>24256.734581818186</v>
      </c>
      <c r="F15" s="7">
        <f>+D1-E15</f>
        <v>0.39541818181533017</v>
      </c>
    </row>
    <row r="16" spans="1:12">
      <c r="A16" s="1">
        <v>41351</v>
      </c>
      <c r="B16" s="2">
        <v>1303000006</v>
      </c>
      <c r="C16" s="2" t="s">
        <v>12</v>
      </c>
      <c r="D16" s="12">
        <v>200.5</v>
      </c>
      <c r="E16" s="4"/>
      <c r="F16" s="7"/>
      <c r="G16" t="s">
        <v>32</v>
      </c>
      <c r="L16" s="1"/>
    </row>
    <row r="17" spans="1:12">
      <c r="A17" s="1">
        <v>41358</v>
      </c>
      <c r="B17" s="2">
        <v>1303000006</v>
      </c>
      <c r="C17" s="2" t="s">
        <v>13</v>
      </c>
      <c r="D17" s="12">
        <v>209.5</v>
      </c>
      <c r="E17" s="5">
        <f>+E6-E19</f>
        <v>4000.05</v>
      </c>
      <c r="F17" s="7" t="s">
        <v>31</v>
      </c>
      <c r="L17" s="1"/>
    </row>
    <row r="18" spans="1:12">
      <c r="A18" s="1">
        <v>41403</v>
      </c>
      <c r="B18" s="2">
        <v>1303000006</v>
      </c>
      <c r="C18" s="2" t="s">
        <v>14</v>
      </c>
      <c r="D18" s="12">
        <v>1100.5999999999999</v>
      </c>
      <c r="E18" s="4">
        <f>SUM(D16:D18)</f>
        <v>1510.6</v>
      </c>
      <c r="F18" s="7"/>
      <c r="L18" s="1"/>
    </row>
    <row r="19" spans="1:12">
      <c r="A19" s="1">
        <v>41437</v>
      </c>
      <c r="B19" s="2">
        <v>1303000006</v>
      </c>
      <c r="C19" s="2" t="s">
        <v>15</v>
      </c>
      <c r="D19" s="13">
        <v>2763.95</v>
      </c>
      <c r="E19" s="5">
        <f>+D19</f>
        <v>2763.95</v>
      </c>
      <c r="F19" s="7"/>
      <c r="L19" s="1"/>
    </row>
    <row r="20" spans="1:12">
      <c r="A20" s="1">
        <v>41464</v>
      </c>
      <c r="B20" s="2">
        <v>1303000006</v>
      </c>
      <c r="C20" s="2" t="s">
        <v>16</v>
      </c>
      <c r="D20" s="14">
        <v>1586.6610000000001</v>
      </c>
      <c r="E20" s="10">
        <f>+D20</f>
        <v>1586.6610000000001</v>
      </c>
      <c r="F20" s="7"/>
      <c r="L20" s="1"/>
    </row>
    <row r="21" spans="1:12">
      <c r="A21" s="1">
        <v>41474</v>
      </c>
      <c r="B21" s="2">
        <v>1303000006</v>
      </c>
      <c r="C21" s="2" t="s">
        <v>17</v>
      </c>
      <c r="D21" s="15">
        <v>4366.93</v>
      </c>
      <c r="E21" s="11">
        <f>+D21</f>
        <v>4366.93</v>
      </c>
      <c r="F21" s="7"/>
      <c r="L21" s="1"/>
    </row>
    <row r="22" spans="1:12">
      <c r="A22" s="1">
        <v>41674</v>
      </c>
      <c r="B22" s="2">
        <v>1303000006</v>
      </c>
      <c r="C22" s="2" t="s">
        <v>18</v>
      </c>
      <c r="D22" s="16">
        <v>853.6</v>
      </c>
      <c r="E22" s="8">
        <f>+D22</f>
        <v>853.6</v>
      </c>
      <c r="F22" s="7"/>
      <c r="L22" s="1"/>
    </row>
    <row r="23" spans="1:12">
      <c r="A23" s="1">
        <v>41715</v>
      </c>
      <c r="B23" s="2">
        <v>1303000006</v>
      </c>
      <c r="C23" s="2" t="s">
        <v>19</v>
      </c>
      <c r="D23" s="14">
        <v>1410</v>
      </c>
      <c r="E23" s="10"/>
      <c r="F23" s="7"/>
      <c r="L23" s="1"/>
    </row>
    <row r="24" spans="1:12">
      <c r="A24" s="1">
        <v>41722</v>
      </c>
      <c r="B24" s="2">
        <v>1303000006</v>
      </c>
      <c r="C24" s="2" t="s">
        <v>20</v>
      </c>
      <c r="D24" s="14">
        <v>542.54545454545496</v>
      </c>
      <c r="E24" s="10"/>
      <c r="F24" s="7"/>
      <c r="L24" s="1"/>
    </row>
    <row r="25" spans="1:12">
      <c r="A25" s="1">
        <v>41722</v>
      </c>
      <c r="B25" s="2">
        <v>1303000006</v>
      </c>
      <c r="C25" s="2" t="s">
        <v>21</v>
      </c>
      <c r="D25" s="14">
        <v>305.27272727272702</v>
      </c>
      <c r="E25" s="10"/>
      <c r="F25" s="7"/>
      <c r="L25" s="1"/>
    </row>
    <row r="26" spans="1:12">
      <c r="A26" s="1">
        <v>41724</v>
      </c>
      <c r="B26" s="2">
        <v>1303000006</v>
      </c>
      <c r="C26" s="2" t="s">
        <v>22</v>
      </c>
      <c r="D26" s="14">
        <v>190</v>
      </c>
      <c r="E26" s="10">
        <f>SUM(D23:D26)</f>
        <v>2447.818181818182</v>
      </c>
      <c r="F26" s="7"/>
      <c r="L26" s="1"/>
    </row>
    <row r="27" spans="1:12">
      <c r="A27" s="1">
        <v>41765</v>
      </c>
      <c r="B27" s="2">
        <v>1303000006</v>
      </c>
      <c r="C27" s="2" t="s">
        <v>23</v>
      </c>
      <c r="D27" s="20">
        <v>1447.5990909090899</v>
      </c>
      <c r="E27" s="3">
        <f>+D27+D29</f>
        <v>2445.395454545453</v>
      </c>
      <c r="F27" s="7"/>
      <c r="G27" s="7"/>
      <c r="L27" s="1"/>
    </row>
    <row r="28" spans="1:12">
      <c r="A28" s="1">
        <v>41800</v>
      </c>
      <c r="B28" s="2">
        <v>1303000006</v>
      </c>
      <c r="C28" s="2" t="s">
        <v>24</v>
      </c>
      <c r="D28" s="21">
        <v>987.63636363636397</v>
      </c>
      <c r="E28" s="21">
        <f>+D28+D31+D32</f>
        <v>2833.45454545455</v>
      </c>
      <c r="F28" s="7"/>
      <c r="L28" s="1"/>
    </row>
    <row r="29" spans="1:12">
      <c r="A29" s="1">
        <v>41808</v>
      </c>
      <c r="B29" s="2">
        <v>1303000006</v>
      </c>
      <c r="C29" s="2" t="s">
        <v>25</v>
      </c>
      <c r="D29" s="20">
        <v>997.79636363636303</v>
      </c>
      <c r="F29" s="7"/>
      <c r="G29" s="7"/>
      <c r="L29" s="1"/>
    </row>
    <row r="30" spans="1:12">
      <c r="A30" s="1">
        <v>41808</v>
      </c>
      <c r="B30" s="2">
        <v>1303000006</v>
      </c>
      <c r="C30" s="2" t="s">
        <v>26</v>
      </c>
      <c r="D30" s="22">
        <v>216.727272727273</v>
      </c>
      <c r="E30" s="17"/>
      <c r="F30" s="17">
        <f>+D30</f>
        <v>216.727272727273</v>
      </c>
      <c r="G30" s="18" t="s">
        <v>33</v>
      </c>
      <c r="L30" s="1"/>
    </row>
    <row r="31" spans="1:12">
      <c r="A31" s="1">
        <v>41822</v>
      </c>
      <c r="B31" s="2">
        <v>1303000006</v>
      </c>
      <c r="C31" s="2" t="s">
        <v>27</v>
      </c>
      <c r="D31" s="21">
        <v>348.36363636363598</v>
      </c>
      <c r="F31" s="7"/>
      <c r="L31" s="1"/>
    </row>
    <row r="32" spans="1:12">
      <c r="A32" s="1">
        <v>41829</v>
      </c>
      <c r="B32" s="2">
        <v>1303000006</v>
      </c>
      <c r="C32" s="2" t="s">
        <v>28</v>
      </c>
      <c r="D32" s="21">
        <v>1497.45454545455</v>
      </c>
      <c r="F32" s="7"/>
      <c r="L32" s="1"/>
    </row>
    <row r="33" spans="1:12">
      <c r="A33" s="1">
        <v>41849</v>
      </c>
      <c r="B33" s="2">
        <v>1303000006</v>
      </c>
      <c r="C33" s="2" t="s">
        <v>29</v>
      </c>
      <c r="D33" s="20">
        <v>1448.2754</v>
      </c>
      <c r="E33" s="3">
        <f>+D33</f>
        <v>1448.2754</v>
      </c>
      <c r="F33" s="7"/>
      <c r="G33" s="7"/>
      <c r="L33" s="1"/>
    </row>
    <row r="34" spans="1:12">
      <c r="A34" s="1"/>
      <c r="B34" s="2"/>
      <c r="C34" s="2"/>
      <c r="F34" s="7"/>
      <c r="G34" s="19"/>
      <c r="L34" s="1"/>
    </row>
  </sheetData>
  <sortState ref="A14:D32">
    <sortCondition ref="A14"/>
  </sortState>
  <pageMargins left="0.7" right="0.7" top="0.75" bottom="0.75" header="0.3" footer="0.3"/>
  <pageSetup orientation="portrait" horizontalDpi="4294967293" verticalDpi="0" r:id="rId1"/>
  <ignoredErrors>
    <ignoredError sqref="C16:C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ipl</cp:lastModifiedBy>
  <dcterms:created xsi:type="dcterms:W3CDTF">2014-09-23T08:16:22Z</dcterms:created>
  <dcterms:modified xsi:type="dcterms:W3CDTF">2014-10-26T10:48:17Z</dcterms:modified>
</cp:coreProperties>
</file>